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Score Sheet Action 1" sheetId="1" r:id="rId4"/>
    <sheet state="visible" name="MASTER Score Sheet Action 2" sheetId="2" r:id="rId5"/>
  </sheets>
  <definedNames/>
  <calcPr/>
</workbook>
</file>

<file path=xl/sharedStrings.xml><?xml version="1.0" encoding="utf-8"?>
<sst xmlns="http://schemas.openxmlformats.org/spreadsheetml/2006/main" count="266" uniqueCount="160">
  <si>
    <r>
      <rPr>
        <b/>
        <sz val="12.0"/>
      </rPr>
      <t xml:space="preserve">See </t>
    </r>
    <r>
      <rPr>
        <b/>
        <color rgb="FF1155CC"/>
        <sz val="12.0"/>
        <u/>
      </rPr>
      <t>5.3 STAPLEE Descriptions and Guiding Questions</t>
    </r>
    <r>
      <rPr>
        <b/>
        <sz val="12.0"/>
      </rPr>
      <t xml:space="preserve"> to learn more about how to use this score sheet.</t>
    </r>
  </si>
  <si>
    <t>ACTION:</t>
  </si>
  <si>
    <t>type in the action being evaluated here.</t>
  </si>
  <si>
    <t xml:space="preserve">Total Action Score: </t>
  </si>
  <si>
    <t>Question #</t>
  </si>
  <si>
    <t>Question/Criteria</t>
  </si>
  <si>
    <t>Considerations</t>
  </si>
  <si>
    <t>Scoring Values</t>
  </si>
  <si>
    <t>Score</t>
  </si>
  <si>
    <t>SOCIAL</t>
  </si>
  <si>
    <t xml:space="preserve">FINAL SOCIAL SCORE: </t>
  </si>
  <si>
    <t xml:space="preserve">How critical is the proposed project to the entire community? </t>
  </si>
  <si>
    <t xml:space="preserve">Consider public safety, health, economic environmental, or other reasons and extent of "community." </t>
  </si>
  <si>
    <t>Critical to entire county or entire municipality: 4
Critical to north, central, or south end: 3
Critical to one neighborhood or area: 2
Not very critical: 1
Minimal: 0</t>
  </si>
  <si>
    <t>Does the project mitigate a health or safety issue in the community? (Mitigate = reduces or eliminates loss of life or property in future disasters. Not simply restoration to normal.)</t>
  </si>
  <si>
    <t xml:space="preserve">Consider effects on local waters where people swim and fish; reduced risk of flooding, fire, etc.; removal of debris which attracts rodents and can become airborne in high winds; reduced risk of traffic accidents; </t>
  </si>
  <si>
    <t>Yes: 1
No: 0</t>
  </si>
  <si>
    <t xml:space="preserve">If the hazard for which the project proposes to mitigate should occur prior to implementation of hte proposed project, are the anticipated impacts of the hazard likely to result in an immediate need? </t>
  </si>
  <si>
    <t>Consider impacts from previous disasters such as how many people were affected and other economic considerations.</t>
  </si>
  <si>
    <t xml:space="preserve">Does the proposed project benefit a critical facility, critical infrastructure, or a road which is the only entrance and exit? </t>
  </si>
  <si>
    <t>List of critical facilities (fire stations, EMS, hospitals), buildings that serve as shelters, nursing homes, and goverment offices; utility infrastructure; roads</t>
  </si>
  <si>
    <t xml:space="preserve">Does the proposed project have (or can easily gain) the support and acceptance of the impacted community and is it compatible iwth present and future community values? </t>
  </si>
  <si>
    <t xml:space="preserve">Consider comments from residents and community organizations, newspaper articles and electronic media, community plans. For community values, consider community plans, local newspapers, HOA websites, etc. </t>
  </si>
  <si>
    <t>Public has expressed uniform support: 1
Public has expressed no opinion or mixed opinion: 0
Public has expressed uniform opposition: -1</t>
  </si>
  <si>
    <t>Will the proposed project adversely affect minority and low-income populations?</t>
  </si>
  <si>
    <t>Use demographic maps and other information to look for disproportionate adverse effects.</t>
  </si>
  <si>
    <t>Yes: -1
No: 1</t>
  </si>
  <si>
    <t>What effects will the proposed project have on cultural, tribal, archeological, or historical resources (known or suspected) within the area?</t>
  </si>
  <si>
    <t>Consult with state historic preservation office, cultural and preservation groups</t>
  </si>
  <si>
    <t>positive: 1
none: 0
negative: -1</t>
  </si>
  <si>
    <t>TECHNICAL</t>
  </si>
  <si>
    <t xml:space="preserve">FINAL TECHNICAL SCORE: </t>
  </si>
  <si>
    <t xml:space="preserve">Is the proposed project technically feasible considering, for example, acquisition of right-of-way easements or property that may be necessary? </t>
  </si>
  <si>
    <r>
      <rPr>
        <rFont val="Arial"/>
        <color theme="1"/>
      </rPr>
      <t xml:space="preserve">What are the best practices for engineering and public works? Acquisition of land or easements is considered an </t>
    </r>
    <r>
      <rPr>
        <rFont val="Arial"/>
        <i/>
        <color theme="1"/>
      </rPr>
      <t>extraordinary action.</t>
    </r>
  </si>
  <si>
    <r>
      <rPr>
        <rFont val="Arial"/>
        <color theme="1"/>
      </rPr>
      <t xml:space="preserve">Feasible with </t>
    </r>
    <r>
      <rPr>
        <rFont val="Arial"/>
        <b/>
        <color theme="1"/>
      </rPr>
      <t>no</t>
    </r>
    <r>
      <rPr>
        <rFont val="Arial"/>
        <color theme="1"/>
      </rPr>
      <t xml:space="preserve"> extraordinary actions: 1
Feasible </t>
    </r>
    <r>
      <rPr>
        <rFont val="Arial"/>
        <b/>
        <color theme="1"/>
      </rPr>
      <t>with</t>
    </r>
    <r>
      <rPr>
        <rFont val="Arial"/>
        <color theme="1"/>
      </rPr>
      <t xml:space="preserve"> extraordinary actions: -1
Not feasible at all: -2</t>
    </r>
  </si>
  <si>
    <t xml:space="preserve">How effective is the proposed project in avoiding or reducing future losses for the long term? </t>
  </si>
  <si>
    <t>Consider information on reptitive losses and how the project will mitigate against future losses.</t>
  </si>
  <si>
    <t>Extremely effective: 2
Effective: 1
Not effective: 0</t>
  </si>
  <si>
    <t>Will the proposed project impact utilities or transportation systems?</t>
  </si>
  <si>
    <t>Is there an existing need for utilities to be upgraded or replaced? Could there be co-benefits such as adding sidewalks as a "goes with" project?</t>
  </si>
  <si>
    <t>Positive impact: 1
No impact: 0
Negative impact: -1</t>
  </si>
  <si>
    <t>Will it create more problems than it solves?</t>
  </si>
  <si>
    <r>
      <rPr>
        <rFont val="Arial"/>
        <color theme="1"/>
      </rPr>
      <t xml:space="preserve">Consider, for example, if a property is purchased and converted into a vacant lot. Will a vacant lot in a neighborhood give rise to other problems, such as dumping? In this case, the problem is solved for one homeowner, but another problem is created for a neighborhood. These are considered </t>
    </r>
    <r>
      <rPr>
        <rFont val="Arial"/>
        <i/>
        <color theme="1"/>
      </rPr>
      <t>unintended consequences</t>
    </r>
    <r>
      <rPr>
        <rFont val="Arial"/>
        <color theme="1"/>
      </rPr>
      <t xml:space="preserve"> of an action. </t>
    </r>
  </si>
  <si>
    <t>No: 1
Unknown: 0
Yes: -1</t>
  </si>
  <si>
    <t>Does the proposed project solve the problem or only a symptom?</t>
  </si>
  <si>
    <t xml:space="preserve">Consider if the action is just a short-term solution or if it addresses long-term vulnerabilities and risks. </t>
  </si>
  <si>
    <t>Solves the problem: 2
Solves a sympton: 1</t>
  </si>
  <si>
    <t>How long will it take to complete the project and is the timeframe reasonable?</t>
  </si>
  <si>
    <t xml:space="preserve">Touch base with relevant staff or contractors to make an estimate; different types of projects will likely have different timelines, needs, and expectations. </t>
  </si>
  <si>
    <t>Less than two years/reasonable time frame: 2
Less than 4 years/reasonable time frame: 1
More than 4 years/unreasonable timeframe: 0
Unreasonable timeframe: -1</t>
  </si>
  <si>
    <t>Is technical expertise available and at what cost?</t>
  </si>
  <si>
    <t xml:space="preserve">Touch base with relevant staff or contractors to determine if specific skillsets are needed on the project and estimate the cost of their services. </t>
  </si>
  <si>
    <t>Project can be done in-house without consultants: 2
Consultants must be hired, but cost is reasonable: 1
Consultants must be hired and cost is extremely high: 0</t>
  </si>
  <si>
    <t>ADMINISTRATIVE</t>
  </si>
  <si>
    <t xml:space="preserve">FINAL ADMINISTRATIVE SCORE: </t>
  </si>
  <si>
    <t>Does the entity have the capability (staff, expertise, time, funding) to implement the proposed project? If not, what is lacking?</t>
  </si>
  <si>
    <t>Consider what the project will require of the staff of the entire duration of project implementation. Touch base with relevant staff for their insight.</t>
  </si>
  <si>
    <t>Yes: 1
Unknown or not applicable: 0
No: -1</t>
  </si>
  <si>
    <t>Can the entity provide the necessary maintenance of the proposed project in terms of funding, staffing, and other resources?</t>
  </si>
  <si>
    <t>Consider the long-term needs of the project, after implementation. What will be needed to ensure the project continues to be successful?</t>
  </si>
  <si>
    <t>Can the proposed project be accomlished in a timely manner without a drain on entity resources?</t>
  </si>
  <si>
    <t>Consider if other responsibilities/projects will suffer or if the entity has the ability to add capacity to accomplish the project.</t>
  </si>
  <si>
    <t>Yes: 1
Unknown: 0
No: -1</t>
  </si>
  <si>
    <t>POLITICAL</t>
  </si>
  <si>
    <t xml:space="preserve">FINAL POLITICAL SCORE: </t>
  </si>
  <si>
    <t>Have political leaders participated in the planning process? Is there a local champion willing to help see the proposed project to completion?</t>
  </si>
  <si>
    <t xml:space="preserve">Consider the political will within the community or whether and how easily it could be influenced. </t>
  </si>
  <si>
    <t>Yes to both political participation and local champion: 2
Yes to either political participation or local champion: 1
Unknown: 0
Political leaders opposed: -1</t>
  </si>
  <si>
    <t>Who are the stakeholders in the project and have all stakeholders been offered an opportunity to participate in the planning process?</t>
  </si>
  <si>
    <t xml:space="preserve">Stakeholders are residents, community organizations, representatives of different local governments, businesses, schools, etc. </t>
  </si>
  <si>
    <t>All stakeholders have been involved: 2
Some stakeholders have been involved: 1
No stakeholders have been involved: 0</t>
  </si>
  <si>
    <t>Will the proposed project comply with comprehensive plan and land use elements, zoning activities, transportation, environmental, flood zone, historical, and other long-range plans?</t>
  </si>
  <si>
    <t xml:space="preserve">Touch base with relevant staff to learn more about known plans and determine compliance with plans. </t>
  </si>
  <si>
    <t>Yes to all plans: 2
Yes to some plans: 1
Unknown: 0
Out of compliance with at least one plan: -1</t>
  </si>
  <si>
    <t xml:space="preserve">Does the proposed project accomplish the desired objective at the "lowest" cost price to the public? </t>
  </si>
  <si>
    <t xml:space="preserve">Consider multiple types of costs - monetary, construction-related, unintended consequences, etc. </t>
  </si>
  <si>
    <t>LEGAL</t>
  </si>
  <si>
    <t xml:space="preserve">FINAL LEGAL SCORE: </t>
  </si>
  <si>
    <t xml:space="preserve">Does the proposing entity have the authority to implement the project? </t>
  </si>
  <si>
    <t xml:space="preserve">Consider land ownership and if the proposing entity will need to partner with other organizations or agencies. </t>
  </si>
  <si>
    <t>Has authority: 1
Does not have authority: -1</t>
  </si>
  <si>
    <t>Do HOA bylaws apply to the project?</t>
  </si>
  <si>
    <t xml:space="preserve">If the project is in an area with an HOA, consider the bylaws and if any action is needed. </t>
  </si>
  <si>
    <t>HOA bylaws apply and allow the project: 1
HOA bylaws do not apply: 1
HOA bylaws apply and do not allow the project without an amendment: -1
HOA bylaws apply and do not allow the project: -2</t>
  </si>
  <si>
    <t>Will the proposed project comply with local, state, and federal regulations?</t>
  </si>
  <si>
    <t>Yes: 1
No: -1</t>
  </si>
  <si>
    <t>Are the proper laws, ordinances, and resolutions in place to implement the proposed project?</t>
  </si>
  <si>
    <t>Consider if an amendment is needed before the project can move forward.</t>
  </si>
  <si>
    <t>Yes: 1
No, but amendments are possible to bring the project into compliance: 0
No, and amendments are not likely: -1</t>
  </si>
  <si>
    <t>Are there potential legal consequences or is the proposed project likely to be challenged by stakeholders who may be affected?</t>
  </si>
  <si>
    <t>Consider the potential for lack of compliance with existing laws and the protential for legal opposition.</t>
  </si>
  <si>
    <t>No: 1
Maybe or unknown: 0
Yes: -1</t>
  </si>
  <si>
    <t>ECONOMIC</t>
  </si>
  <si>
    <t xml:space="preserve">FINAL ECONOMIC SCORE: </t>
  </si>
  <si>
    <t>Is funding currently available to implement the proposed project?</t>
  </si>
  <si>
    <t xml:space="preserve">Consider if the project is in a capital improvements program (CIP) or budget in the first year, later years, or will be added. Fund sources might be local government revenue, grants, donations from private sources, or a combination. </t>
  </si>
  <si>
    <t>Yes, full funding is committed within the first year: 3
Yes, funding is spread over a few years: 2
Partial funds have been identified: 1
No funds have been identified: 0</t>
  </si>
  <si>
    <t>Does the cost of the project seem reasonable for the size of the problem and likely benefits?</t>
  </si>
  <si>
    <t xml:space="preserve">Consider if a cost estimate has been done. If not, rely upon the best engineering and public works expertise available. </t>
  </si>
  <si>
    <t>Yes, and a cost estimate has been done: 1
Yes, but a cost estimate has not been done: 0
No, the project cost seems to be unreasonable for the size of the problem and the likely benefits: -1</t>
  </si>
  <si>
    <t>Has a benefit cost analysis (BCA) been conducted and can a positive cost effective ratio be demonstrated?</t>
  </si>
  <si>
    <t xml:space="preserve">If the project is set to be federally funded, it must be shown to be cost effective. </t>
  </si>
  <si>
    <t>Yes to both: 2
A BCA has not been conducted: 0
A BCA has not been conducted and the cost effective ratio is less than one: -1</t>
  </si>
  <si>
    <t>What burden will be placed on the tax base or local economy to implement and maintain the proposed project?</t>
  </si>
  <si>
    <t xml:space="preserve">Consider if funds must come from local government revenues. Determine how much would constitute a reasonable vs. excessive burden to implement and maintain. </t>
  </si>
  <si>
    <t>No burden to implement and maintain: 1; Reasonable burden to implement and maintain: 0; Excessive burden to implement and maintain: -1</t>
  </si>
  <si>
    <t>Does the proposed project contribute to other community economic goals, such as improvements or economic development? Will the proposed project generate additional permanent jobs locally?</t>
  </si>
  <si>
    <t xml:space="preserve">Consider job creation from construction, demolition, and operation, etc. Does the project influence a specific kind of development within the area or something else? </t>
  </si>
  <si>
    <t>Does contribute: 1
Not applicable, unknown or no effect: 0
Negative effect: -1</t>
  </si>
  <si>
    <t>ENVIRONMENTAL</t>
  </si>
  <si>
    <t xml:space="preserve">FINAL ENVIRONMENTAL SCORE: </t>
  </si>
  <si>
    <t>How will the proposed project affect the environment (water, land, endangered species, etc.)?</t>
  </si>
  <si>
    <t xml:space="preserve">Touch base with relevant staff, organizations, agencies, etc. to understand </t>
  </si>
  <si>
    <t>Positive effect: 1
Unknown or no effect: 0
Negative effect: -1</t>
  </si>
  <si>
    <t>Will the proposed project comply with local, state, and federal environmental laws and regulations?</t>
  </si>
  <si>
    <t>Touch base with relevant experts in the field to determine</t>
  </si>
  <si>
    <t>Is the proposed project in a floodplain or wetland or will it directly impact the natural and beneficial functions of a floodplain or wetland?</t>
  </si>
  <si>
    <t xml:space="preserve">Cross reference the project site with existing floodplain and wetland maps; if not in a floodplain, consider if the project will in some way affect a floodplain or wetland area. </t>
  </si>
  <si>
    <t>Will benefit a floodplain or wetland: 1
Not applicable, unknown or no effect: 0
Negative effect on floodplain or wetland: -1</t>
  </si>
  <si>
    <t xml:space="preserve">Does the project involve issues on a coastal barrier island or coastal high hazard area? </t>
  </si>
  <si>
    <t xml:space="preserve">Consider complexities with developing on coastal barrier islands and best practices. </t>
  </si>
  <si>
    <t>Yes, but the outcome is positive: 1
Not applicable, unknown, or no effect: 0
Negative effect: -1</t>
  </si>
  <si>
    <t>What effects/impacts will the proposed project have on the quality of surface waters?</t>
  </si>
  <si>
    <t>Consider water quality and volume.</t>
  </si>
  <si>
    <t>Positive effect on surface waters: 1
Not applicable, unknown, or no effect: 0
Negative effect on surface waters: -1</t>
  </si>
  <si>
    <t>Is the proposed project consistent with community environmental goals?</t>
  </si>
  <si>
    <t xml:space="preserve">Consider the comprehensive plan and community plans or the value the community puts on clean water for drinking and recreation, clean air, heritage trees, proper siting and management of landfills, and lands for hunting and other types of recreation. </t>
  </si>
  <si>
    <t>Consistent with environmental goals: 1
Not applicable, unknown, or no effect: 0
Inconsistent with environmental goals: -1</t>
  </si>
  <si>
    <r>
      <rPr>
        <b/>
        <sz val="12.0"/>
      </rPr>
      <t xml:space="preserve">See </t>
    </r>
    <r>
      <rPr>
        <b/>
        <color rgb="FF1155CC"/>
        <sz val="12.0"/>
        <u/>
      </rPr>
      <t>See Resource 5.3 | Guidance: STAPLEE Descriptions and Guiding Questions</t>
    </r>
    <r>
      <rPr>
        <b/>
        <sz val="12.0"/>
      </rPr>
      <t xml:space="preserve"> to learn more about how to use this score sheet.</t>
    </r>
  </si>
  <si>
    <t>Yes: 1; No: 0</t>
  </si>
  <si>
    <t>Yes: -1; No: 1</t>
  </si>
  <si>
    <t>positive: 1; none: 0; negative: -1</t>
  </si>
  <si>
    <r>
      <rPr>
        <rFont val="Arial"/>
        <color theme="1"/>
      </rPr>
      <t xml:space="preserve">What are the best practices for engineering and public works? Acquisition of land or easements is considered an </t>
    </r>
    <r>
      <rPr>
        <rFont val="Arial"/>
        <i/>
        <color theme="1"/>
      </rPr>
      <t>extraordinary action.</t>
    </r>
  </si>
  <si>
    <r>
      <rPr>
        <rFont val="Arial"/>
        <color theme="1"/>
      </rPr>
      <t xml:space="preserve">Feasible with </t>
    </r>
    <r>
      <rPr>
        <rFont val="Arial"/>
        <b/>
        <color theme="1"/>
      </rPr>
      <t>no</t>
    </r>
    <r>
      <rPr>
        <rFont val="Arial"/>
        <color theme="1"/>
      </rPr>
      <t xml:space="preserve"> extraordinary actions: 1; Feasible </t>
    </r>
    <r>
      <rPr>
        <rFont val="Arial"/>
        <b/>
        <color theme="1"/>
      </rPr>
      <t>with</t>
    </r>
    <r>
      <rPr>
        <rFont val="Arial"/>
        <color theme="1"/>
      </rPr>
      <t xml:space="preserve"> extraordinary actions: -1; Not feasible at all: -2</t>
    </r>
  </si>
  <si>
    <t>Extremely effective: 2; Effective: 1; Not effective: 0</t>
  </si>
  <si>
    <t>Positive impact: 1; No impact: 0; Negative impact: -1</t>
  </si>
  <si>
    <r>
      <rPr>
        <rFont val="Arial"/>
        <color theme="1"/>
      </rPr>
      <t xml:space="preserve">Consider, for example, if a property is purchased and converted into a vacant lot. Will a vacant lot in a neighborhood give rise to other problems, such as dumping? In this case, the problem is solved for one homeowner, but another problem is created for a neighborhood. These are considered </t>
    </r>
    <r>
      <rPr>
        <rFont val="Arial"/>
        <i/>
        <color theme="1"/>
      </rPr>
      <t>unintended consequences</t>
    </r>
    <r>
      <rPr>
        <rFont val="Arial"/>
        <color theme="1"/>
      </rPr>
      <t xml:space="preserve"> of an action. </t>
    </r>
  </si>
  <si>
    <t>No: 1; Unknown: 0; Yes: -1</t>
  </si>
  <si>
    <t>Solves the problem: 2; Solves a sympton: 1</t>
  </si>
  <si>
    <t>Less than two years/reasonable time frame: 2; Less than 4 years/reasonable time frame: 1; More than 4 years/unreasonable timeframe: 0; Unreasonable timeframe: -1</t>
  </si>
  <si>
    <t>Project can be done in-house without consultants: 2; Consultants must be hired, but cost is reasonable: 1; Consultants must be hired and cost is extremely high: 0</t>
  </si>
  <si>
    <t>Yes: 1; Unknown or not applicable: 0; No: -1</t>
  </si>
  <si>
    <t>Yes: 1; Unknown: 0; No: -1</t>
  </si>
  <si>
    <t>Yes to both political participation and local champion: 2; Yes to either political participation or local champion: 1; Unknown: 0; Political leaders opposed: -1</t>
  </si>
  <si>
    <t>All stakeholders have been involved: 2; Some stakeholders have been involved: 1; No stakeholders have been involved: 0</t>
  </si>
  <si>
    <t>Yes to all plans: 2; Yes to some plans: 1; Unknown: 0; Out of compliance with at least one plan: -1</t>
  </si>
  <si>
    <t>Has authority: 1; Does not have authority: -1</t>
  </si>
  <si>
    <t>HOA bylaws apply and allow the project: 1; HOA bylaws do not apply: 1: HOA bylaws apply and do not allow the project without an amendment: -1; HOA bylaws apply and do not allow the project: -2</t>
  </si>
  <si>
    <t>Yes: 1; No: -1</t>
  </si>
  <si>
    <t>Yes: 1; No, but amendments are possible to bring the project into compliance: 0; No, and amendments are not likely: -1</t>
  </si>
  <si>
    <t>No: 1; Maybe or unknown: 0; Yes: -1</t>
  </si>
  <si>
    <t>Yes, full funding is committed within the first year: 3; Yes, funding is spread over a few years: 2; Partial funds have been identified: 1; No funds have been identified: 0</t>
  </si>
  <si>
    <t>Yes, and a cost estimate has been done: 1; Yes, but a cost estimate has not been done: 0; No, the project cost seems to be unreasonable for the size of the problem and the likely benefits: -1</t>
  </si>
  <si>
    <t>Yes to both: 2; A BCA has not been conducted: 0; A BCA has not been conducted and the cost effective ratio is less than one: -1</t>
  </si>
  <si>
    <t>Does contribute: 1; Not applicable, unknown or no effect: 0; Negative effect: -1</t>
  </si>
  <si>
    <t>Positive effect: 1; Unknown or no effect: 0; Negative effect: -1</t>
  </si>
  <si>
    <t>Will benefit a floodplain or wetland: 1; Not applicable, unknown or no effect: 0; Negative effect on floodplain or wetland: -1</t>
  </si>
  <si>
    <t>Yes, but the outcome is positive: 1; Not applicable, unknown, or no effect: 0; Negative effect: -1</t>
  </si>
  <si>
    <t>Positive effect on surface waters: 1; Not applicable, unknown, or no effect: 0; Negative effect on surface waters: -1</t>
  </si>
  <si>
    <t>Consistent with environmental goals: 1; Not applicable, unknown, or no effect: 0; Inconsistent with environmental goals: -1</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</si>
</sst>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u/>
      <sz val="12.0"/>
      <color rgb="FF0000FF"/>
    </font>
    <font>
      <b/>
      <sz val="12.0"/>
      <color theme="1"/>
      <name val="Arial"/>
      <scheme val="minor"/>
    </font>
    <font>
      <i/>
      <sz val="12.0"/>
      <color rgb="FFFF0000"/>
      <name val="Arial"/>
      <scheme val="minor"/>
    </font>
    <font>
      <b/>
      <sz val="14.0"/>
      <color theme="1"/>
      <name val="Arial"/>
      <scheme val="minor"/>
    </font>
    <font/>
    <font>
      <sz val="12.0"/>
      <color theme="1"/>
      <name val="Arial"/>
      <scheme val="minor"/>
    </font>
    <font>
      <b/>
      <color theme="1"/>
      <name val="Arial"/>
      <scheme val="minor"/>
    </font>
    <font>
      <color theme="1"/>
      <name val="Arial"/>
      <scheme val="minor"/>
    </font>
  </fonts>
  <fills count="5">
    <fill>
      <patternFill patternType="none"/>
    </fill>
    <fill>
      <patternFill patternType="lightGray"/>
    </fill>
    <fill>
      <patternFill patternType="solid">
        <fgColor rgb="FFD0E0E3"/>
        <bgColor rgb="FFD0E0E3"/>
      </patternFill>
    </fill>
    <fill>
      <patternFill patternType="solid">
        <fgColor rgb="FFEFEFEF"/>
        <bgColor rgb="FFEFEFEF"/>
      </patternFill>
    </fill>
    <fill>
      <patternFill patternType="solid">
        <fgColor rgb="FFA2C4C9"/>
        <bgColor rgb="FFA2C4C9"/>
      </patternFill>
    </fill>
  </fills>
  <borders count="7">
    <border/>
    <border>
      <left style="medium">
        <color rgb="FF46BDC6"/>
      </left>
      <top style="medium">
        <color rgb="FF46BDC6"/>
      </top>
      <bottom style="medium">
        <color rgb="FF46BDC6"/>
      </bottom>
    </border>
    <border>
      <top style="medium">
        <color rgb="FF46BDC6"/>
      </top>
      <bottom style="medium">
        <color rgb="FF46BDC6"/>
      </bottom>
    </border>
    <border>
      <right style="medium">
        <color rgb="FF46BDC6"/>
      </right>
      <top style="medium">
        <color rgb="FF46BDC6"/>
      </top>
      <bottom style="medium">
        <color rgb="FF46BDC6"/>
      </bottom>
    </border>
    <border>
      <right style="thin">
        <color rgb="FF000000"/>
      </right>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shrinkToFit="0" wrapText="1"/>
    </xf>
    <xf borderId="1" fillId="2" fontId="2" numFmtId="0" xfId="0" applyAlignment="1" applyBorder="1" applyFill="1" applyFont="1">
      <alignment readingOrder="0" shrinkToFit="0" wrapText="1"/>
    </xf>
    <xf borderId="2" fillId="2" fontId="4" numFmtId="0" xfId="0" applyAlignment="1" applyBorder="1" applyFont="1">
      <alignment horizontal="center" vertical="center"/>
    </xf>
    <xf borderId="3" fillId="0" fontId="5" numFmtId="0" xfId="0" applyBorder="1" applyFont="1"/>
    <xf borderId="0" fillId="0" fontId="2" numFmtId="0" xfId="0" applyAlignment="1" applyFont="1">
      <alignment horizontal="center" readingOrder="0"/>
    </xf>
    <xf borderId="0" fillId="0" fontId="2" numFmtId="0" xfId="0" applyAlignment="1" applyFont="1">
      <alignment horizontal="center" readingOrder="0" shrinkToFit="0" wrapText="1"/>
    </xf>
    <xf borderId="0" fillId="2" fontId="2" numFmtId="0" xfId="0" applyAlignment="1" applyFont="1">
      <alignment horizontal="center" readingOrder="0"/>
    </xf>
    <xf borderId="0" fillId="0" fontId="6" numFmtId="0" xfId="0" applyFont="1"/>
    <xf borderId="4" fillId="0" fontId="6" numFmtId="0" xfId="0" applyAlignment="1" applyBorder="1" applyFont="1">
      <alignment horizontal="center"/>
    </xf>
    <xf borderId="0" fillId="3" fontId="7" numFmtId="0" xfId="0" applyAlignment="1" applyFill="1" applyFont="1">
      <alignment readingOrder="0"/>
    </xf>
    <xf borderId="0" fillId="3" fontId="8" numFmtId="0" xfId="0" applyAlignment="1" applyFont="1">
      <alignment shrinkToFit="0" wrapText="1"/>
    </xf>
    <xf borderId="0" fillId="4" fontId="8" numFmtId="0" xfId="0" applyFill="1" applyFont="1"/>
    <xf borderId="0" fillId="3" fontId="7" numFmtId="0" xfId="0" applyAlignment="1" applyFont="1">
      <alignment horizontal="right" readingOrder="0"/>
    </xf>
    <xf borderId="4" fillId="3" fontId="7" numFmtId="0" xfId="0" applyAlignment="1" applyBorder="1" applyFont="1">
      <alignment horizontal="center"/>
    </xf>
    <xf borderId="0" fillId="0" fontId="8" numFmtId="0" xfId="0" applyAlignment="1" applyFont="1">
      <alignment horizontal="center" readingOrder="0" vertical="center"/>
    </xf>
    <xf borderId="0" fillId="0" fontId="8" numFmtId="0" xfId="0" applyAlignment="1" applyFont="1">
      <alignment readingOrder="0" shrinkToFit="0" wrapText="1"/>
    </xf>
    <xf borderId="0" fillId="2" fontId="8" numFmtId="0" xfId="0" applyAlignment="1" applyFont="1">
      <alignment readingOrder="0"/>
    </xf>
    <xf borderId="4" fillId="0" fontId="8" numFmtId="0" xfId="0" applyAlignment="1" applyBorder="1" applyFont="1">
      <alignment horizontal="center"/>
    </xf>
    <xf borderId="0" fillId="2" fontId="8" numFmtId="0" xfId="0" applyFont="1"/>
    <xf borderId="0" fillId="0" fontId="8" numFmtId="0" xfId="0" applyAlignment="1" applyFont="1">
      <alignment shrinkToFit="0" wrapText="1"/>
    </xf>
    <xf borderId="0" fillId="4" fontId="7" numFmtId="0" xfId="0" applyAlignment="1" applyFont="1">
      <alignment horizontal="right" readingOrder="0"/>
    </xf>
    <xf borderId="5" fillId="0" fontId="8" numFmtId="0" xfId="0" applyAlignment="1" applyBorder="1" applyFont="1">
      <alignment horizontal="center" readingOrder="0" vertical="center"/>
    </xf>
    <xf borderId="5" fillId="0" fontId="8" numFmtId="0" xfId="0" applyAlignment="1" applyBorder="1" applyFont="1">
      <alignment readingOrder="0" shrinkToFit="0" wrapText="1"/>
    </xf>
    <xf borderId="5" fillId="2" fontId="8" numFmtId="0" xfId="0" applyBorder="1" applyFont="1"/>
    <xf borderId="5" fillId="0" fontId="8" numFmtId="0" xfId="0" applyBorder="1" applyFont="1"/>
    <xf borderId="6" fillId="0" fontId="8" numFmtId="0" xfId="0" applyAlignment="1" applyBorder="1" applyFont="1">
      <alignment horizontal="center"/>
    </xf>
    <xf borderId="0" fillId="0" fontId="8"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Zv-HmX5CImABjxzzLHYYkOPFZxz5mC3knV8pTsIByd0/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Zv-HmX5CImABjxzzLHYYkOPFZxz5mC3knV8pTsIByd0/edit"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75"/>
  <cols>
    <col customWidth="1" min="2" max="2" width="32.88"/>
    <col customWidth="1" min="3" max="3" width="30.0"/>
    <col customWidth="1" min="4" max="4" width="36.38"/>
    <col customWidth="1" min="5" max="5" width="12.63"/>
    <col customWidth="1" min="6" max="6" width="28.38"/>
    <col customWidth="1" min="7" max="7" width="5.25"/>
  </cols>
  <sheetData>
    <row r="1">
      <c r="A1" s="1" t="s">
        <v>0</v>
      </c>
    </row>
    <row r="2">
      <c r="A2" s="2" t="s">
        <v>1</v>
      </c>
      <c r="B2" s="3" t="s">
        <v>2</v>
      </c>
      <c r="E2" s="4" t="s">
        <v>3</v>
      </c>
      <c r="F2" s="5">
        <f>G4+G12+G20+G24+G29+G35+G41</f>
        <v>0</v>
      </c>
      <c r="G2" s="6"/>
    </row>
    <row r="3">
      <c r="A3" s="7" t="s">
        <v>4</v>
      </c>
      <c r="B3" s="8" t="s">
        <v>5</v>
      </c>
      <c r="C3" s="8" t="s">
        <v>6</v>
      </c>
      <c r="D3" s="8" t="s">
        <v>7</v>
      </c>
      <c r="E3" s="9" t="s">
        <v>8</v>
      </c>
      <c r="F3" s="10"/>
      <c r="G3" s="11"/>
    </row>
    <row r="4">
      <c r="A4" s="12" t="s">
        <v>9</v>
      </c>
      <c r="B4" s="13"/>
      <c r="C4" s="13"/>
      <c r="D4" s="13"/>
      <c r="E4" s="14"/>
      <c r="F4" s="15" t="s">
        <v>10</v>
      </c>
      <c r="G4" s="16">
        <f>E5+E6+E7+E8+E9+E10+E11</f>
        <v>0</v>
      </c>
    </row>
    <row r="5">
      <c r="A5" s="17">
        <v>1.0</v>
      </c>
      <c r="B5" s="18" t="s">
        <v>11</v>
      </c>
      <c r="C5" s="18" t="s">
        <v>12</v>
      </c>
      <c r="D5" s="18" t="s">
        <v>13</v>
      </c>
      <c r="E5" s="19"/>
      <c r="G5" s="20"/>
    </row>
    <row r="6">
      <c r="A6" s="17">
        <v>2.0</v>
      </c>
      <c r="B6" s="18" t="s">
        <v>14</v>
      </c>
      <c r="C6" s="18" t="s">
        <v>15</v>
      </c>
      <c r="D6" s="18" t="s">
        <v>16</v>
      </c>
      <c r="E6" s="19"/>
      <c r="G6" s="20"/>
    </row>
    <row r="7">
      <c r="A7" s="17">
        <v>3.0</v>
      </c>
      <c r="B7" s="18" t="s">
        <v>17</v>
      </c>
      <c r="C7" s="18" t="s">
        <v>18</v>
      </c>
      <c r="D7" s="18" t="s">
        <v>16</v>
      </c>
      <c r="E7" s="19"/>
      <c r="G7" s="20"/>
    </row>
    <row r="8">
      <c r="A8" s="17">
        <v>4.0</v>
      </c>
      <c r="B8" s="18" t="s">
        <v>19</v>
      </c>
      <c r="C8" s="18" t="s">
        <v>20</v>
      </c>
      <c r="D8" s="18" t="s">
        <v>16</v>
      </c>
      <c r="E8" s="19"/>
      <c r="G8" s="20"/>
    </row>
    <row r="9">
      <c r="A9" s="17">
        <v>5.0</v>
      </c>
      <c r="B9" s="18" t="s">
        <v>21</v>
      </c>
      <c r="C9" s="18" t="s">
        <v>22</v>
      </c>
      <c r="D9" s="18" t="s">
        <v>23</v>
      </c>
      <c r="E9" s="21"/>
      <c r="G9" s="20"/>
    </row>
    <row r="10">
      <c r="A10" s="17">
        <v>6.0</v>
      </c>
      <c r="B10" s="18" t="s">
        <v>24</v>
      </c>
      <c r="C10" s="18" t="s">
        <v>25</v>
      </c>
      <c r="D10" s="18" t="s">
        <v>26</v>
      </c>
      <c r="E10" s="21"/>
      <c r="G10" s="20"/>
    </row>
    <row r="11">
      <c r="A11" s="17">
        <v>7.0</v>
      </c>
      <c r="B11" s="18" t="s">
        <v>27</v>
      </c>
      <c r="C11" s="18" t="s">
        <v>28</v>
      </c>
      <c r="D11" s="18" t="s">
        <v>29</v>
      </c>
      <c r="E11" s="21"/>
      <c r="G11" s="20"/>
    </row>
    <row r="12">
      <c r="A12" s="12" t="s">
        <v>30</v>
      </c>
      <c r="B12" s="13"/>
      <c r="C12" s="13"/>
      <c r="D12" s="13"/>
      <c r="E12" s="14"/>
      <c r="F12" s="15" t="s">
        <v>31</v>
      </c>
      <c r="G12" s="16">
        <f>E13+E14+E15+E16+E17+E18+E19</f>
        <v>0</v>
      </c>
    </row>
    <row r="13">
      <c r="A13" s="17">
        <v>8.0</v>
      </c>
      <c r="B13" s="18" t="s">
        <v>32</v>
      </c>
      <c r="C13" s="18" t="s">
        <v>33</v>
      </c>
      <c r="D13" s="18" t="s">
        <v>34</v>
      </c>
      <c r="E13" s="21"/>
      <c r="G13" s="20"/>
    </row>
    <row r="14">
      <c r="A14" s="17">
        <v>9.0</v>
      </c>
      <c r="B14" s="18" t="s">
        <v>35</v>
      </c>
      <c r="C14" s="18" t="s">
        <v>36</v>
      </c>
      <c r="D14" s="18" t="s">
        <v>37</v>
      </c>
      <c r="E14" s="21"/>
      <c r="G14" s="20"/>
    </row>
    <row r="15">
      <c r="A15" s="17">
        <v>10.0</v>
      </c>
      <c r="B15" s="18" t="s">
        <v>38</v>
      </c>
      <c r="C15" s="18" t="s">
        <v>39</v>
      </c>
      <c r="D15" s="18" t="s">
        <v>40</v>
      </c>
      <c r="E15" s="21"/>
      <c r="G15" s="20"/>
    </row>
    <row r="16">
      <c r="A16" s="17">
        <v>11.0</v>
      </c>
      <c r="B16" s="18" t="s">
        <v>41</v>
      </c>
      <c r="C16" s="18" t="s">
        <v>42</v>
      </c>
      <c r="D16" s="18" t="s">
        <v>43</v>
      </c>
      <c r="E16" s="21"/>
      <c r="G16" s="20"/>
    </row>
    <row r="17">
      <c r="A17" s="17">
        <v>12.0</v>
      </c>
      <c r="B17" s="18" t="s">
        <v>44</v>
      </c>
      <c r="C17" s="18" t="s">
        <v>45</v>
      </c>
      <c r="D17" s="18" t="s">
        <v>46</v>
      </c>
      <c r="E17" s="21"/>
      <c r="G17" s="20"/>
    </row>
    <row r="18">
      <c r="A18" s="17">
        <v>13.0</v>
      </c>
      <c r="B18" s="18" t="s">
        <v>47</v>
      </c>
      <c r="C18" s="18" t="s">
        <v>48</v>
      </c>
      <c r="D18" s="18" t="s">
        <v>49</v>
      </c>
      <c r="E18" s="21"/>
      <c r="G18" s="20"/>
    </row>
    <row r="19">
      <c r="A19" s="17">
        <v>14.0</v>
      </c>
      <c r="B19" s="18" t="s">
        <v>50</v>
      </c>
      <c r="C19" s="18" t="s">
        <v>51</v>
      </c>
      <c r="D19" s="18" t="s">
        <v>52</v>
      </c>
      <c r="E19" s="21"/>
      <c r="G19" s="20"/>
    </row>
    <row r="20">
      <c r="A20" s="12" t="s">
        <v>53</v>
      </c>
      <c r="B20" s="13"/>
      <c r="C20" s="13"/>
      <c r="D20" s="13"/>
      <c r="E20" s="14"/>
      <c r="F20" s="15" t="s">
        <v>54</v>
      </c>
      <c r="G20" s="16">
        <f>E21+E22+E23</f>
        <v>0</v>
      </c>
    </row>
    <row r="21">
      <c r="A21" s="17">
        <v>15.0</v>
      </c>
      <c r="B21" s="18" t="s">
        <v>55</v>
      </c>
      <c r="C21" s="18" t="s">
        <v>56</v>
      </c>
      <c r="D21" s="18" t="s">
        <v>57</v>
      </c>
      <c r="E21" s="21"/>
      <c r="G21" s="20"/>
    </row>
    <row r="22">
      <c r="A22" s="17">
        <v>16.0</v>
      </c>
      <c r="B22" s="18" t="s">
        <v>58</v>
      </c>
      <c r="C22" s="18" t="s">
        <v>59</v>
      </c>
      <c r="D22" s="18" t="s">
        <v>57</v>
      </c>
      <c r="E22" s="21"/>
      <c r="G22" s="20"/>
    </row>
    <row r="23">
      <c r="A23" s="17">
        <v>17.0</v>
      </c>
      <c r="B23" s="18" t="s">
        <v>60</v>
      </c>
      <c r="C23" s="18" t="s">
        <v>61</v>
      </c>
      <c r="D23" s="18" t="s">
        <v>62</v>
      </c>
      <c r="E23" s="21"/>
      <c r="G23" s="20"/>
    </row>
    <row r="24">
      <c r="A24" s="12" t="s">
        <v>63</v>
      </c>
      <c r="B24" s="13"/>
      <c r="C24" s="13"/>
      <c r="D24" s="13"/>
      <c r="E24" s="14"/>
      <c r="F24" s="15" t="s">
        <v>64</v>
      </c>
      <c r="G24" s="16">
        <f>E25+E26+E27+E28</f>
        <v>0</v>
      </c>
    </row>
    <row r="25">
      <c r="A25" s="17">
        <v>18.0</v>
      </c>
      <c r="B25" s="18" t="s">
        <v>65</v>
      </c>
      <c r="C25" s="18" t="s">
        <v>66</v>
      </c>
      <c r="D25" s="18" t="s">
        <v>67</v>
      </c>
      <c r="E25" s="21"/>
      <c r="G25" s="20"/>
    </row>
    <row r="26">
      <c r="A26" s="17">
        <v>19.0</v>
      </c>
      <c r="B26" s="18" t="s">
        <v>68</v>
      </c>
      <c r="C26" s="18" t="s">
        <v>69</v>
      </c>
      <c r="D26" s="18" t="s">
        <v>70</v>
      </c>
      <c r="E26" s="21"/>
      <c r="G26" s="20"/>
    </row>
    <row r="27">
      <c r="A27" s="17">
        <v>20.0</v>
      </c>
      <c r="B27" s="18" t="s">
        <v>71</v>
      </c>
      <c r="C27" s="18" t="s">
        <v>72</v>
      </c>
      <c r="D27" s="18" t="s">
        <v>73</v>
      </c>
      <c r="E27" s="21"/>
      <c r="G27" s="20"/>
    </row>
    <row r="28">
      <c r="A28" s="17">
        <v>21.0</v>
      </c>
      <c r="B28" s="18" t="s">
        <v>74</v>
      </c>
      <c r="C28" s="18" t="s">
        <v>75</v>
      </c>
      <c r="D28" s="18" t="s">
        <v>62</v>
      </c>
      <c r="E28" s="21"/>
      <c r="G28" s="20"/>
    </row>
    <row r="29">
      <c r="A29" s="12" t="s">
        <v>76</v>
      </c>
      <c r="B29" s="13"/>
      <c r="C29" s="13"/>
      <c r="D29" s="13"/>
      <c r="E29" s="14"/>
      <c r="F29" s="15" t="s">
        <v>77</v>
      </c>
      <c r="G29" s="16">
        <f>E30+E31+E32+E33+E34</f>
        <v>0</v>
      </c>
    </row>
    <row r="30">
      <c r="A30" s="17">
        <v>22.0</v>
      </c>
      <c r="B30" s="18" t="s">
        <v>78</v>
      </c>
      <c r="C30" s="18" t="s">
        <v>79</v>
      </c>
      <c r="D30" s="18" t="s">
        <v>80</v>
      </c>
      <c r="E30" s="21"/>
      <c r="G30" s="20"/>
    </row>
    <row r="31">
      <c r="A31" s="17">
        <v>23.0</v>
      </c>
      <c r="B31" s="18" t="s">
        <v>81</v>
      </c>
      <c r="C31" s="18" t="s">
        <v>82</v>
      </c>
      <c r="D31" s="18" t="s">
        <v>83</v>
      </c>
      <c r="E31" s="21"/>
      <c r="G31" s="20"/>
    </row>
    <row r="32">
      <c r="A32" s="17">
        <v>24.0</v>
      </c>
      <c r="B32" s="18" t="s">
        <v>84</v>
      </c>
      <c r="C32" s="22"/>
      <c r="D32" s="18" t="s">
        <v>85</v>
      </c>
      <c r="E32" s="21"/>
      <c r="G32" s="20"/>
    </row>
    <row r="33">
      <c r="A33" s="17">
        <v>25.0</v>
      </c>
      <c r="B33" s="18" t="s">
        <v>86</v>
      </c>
      <c r="C33" s="18" t="s">
        <v>87</v>
      </c>
      <c r="D33" s="18" t="s">
        <v>88</v>
      </c>
      <c r="E33" s="21"/>
      <c r="G33" s="20"/>
    </row>
    <row r="34">
      <c r="A34" s="17">
        <v>26.0</v>
      </c>
      <c r="B34" s="18" t="s">
        <v>89</v>
      </c>
      <c r="C34" s="18" t="s">
        <v>90</v>
      </c>
      <c r="D34" s="18" t="s">
        <v>91</v>
      </c>
      <c r="E34" s="21"/>
      <c r="G34" s="20"/>
    </row>
    <row r="35">
      <c r="A35" s="12" t="s">
        <v>92</v>
      </c>
      <c r="B35" s="13"/>
      <c r="C35" s="13"/>
      <c r="D35" s="13"/>
      <c r="E35" s="14"/>
      <c r="F35" s="15" t="s">
        <v>93</v>
      </c>
      <c r="G35" s="16">
        <f>E36+E37+E38+E39+E40</f>
        <v>0</v>
      </c>
    </row>
    <row r="36">
      <c r="A36" s="17">
        <v>27.0</v>
      </c>
      <c r="B36" s="18" t="s">
        <v>94</v>
      </c>
      <c r="C36" s="18" t="s">
        <v>95</v>
      </c>
      <c r="D36" s="18" t="s">
        <v>96</v>
      </c>
      <c r="E36" s="21"/>
      <c r="G36" s="20"/>
    </row>
    <row r="37">
      <c r="A37" s="17">
        <v>28.0</v>
      </c>
      <c r="B37" s="18" t="s">
        <v>97</v>
      </c>
      <c r="C37" s="18" t="s">
        <v>98</v>
      </c>
      <c r="D37" s="18" t="s">
        <v>99</v>
      </c>
      <c r="E37" s="21"/>
      <c r="G37" s="20"/>
    </row>
    <row r="38">
      <c r="A38" s="17">
        <v>29.0</v>
      </c>
      <c r="B38" s="18" t="s">
        <v>100</v>
      </c>
      <c r="C38" s="18" t="s">
        <v>101</v>
      </c>
      <c r="D38" s="18" t="s">
        <v>102</v>
      </c>
      <c r="E38" s="21"/>
      <c r="G38" s="20"/>
    </row>
    <row r="39">
      <c r="A39" s="17">
        <v>30.0</v>
      </c>
      <c r="B39" s="18" t="s">
        <v>103</v>
      </c>
      <c r="C39" s="18" t="s">
        <v>104</v>
      </c>
      <c r="D39" s="18" t="s">
        <v>105</v>
      </c>
      <c r="E39" s="21"/>
      <c r="G39" s="20"/>
    </row>
    <row r="40">
      <c r="A40" s="17">
        <v>31.0</v>
      </c>
      <c r="B40" s="18" t="s">
        <v>106</v>
      </c>
      <c r="C40" s="18" t="s">
        <v>107</v>
      </c>
      <c r="D40" s="18" t="s">
        <v>108</v>
      </c>
      <c r="E40" s="21"/>
      <c r="G40" s="20"/>
    </row>
    <row r="41">
      <c r="A41" s="12" t="s">
        <v>109</v>
      </c>
      <c r="B41" s="13"/>
      <c r="C41" s="13"/>
      <c r="D41" s="13"/>
      <c r="E41" s="23"/>
      <c r="F41" s="15" t="s">
        <v>110</v>
      </c>
      <c r="G41" s="16">
        <f>E42+E43+E44+E45+E46+E47</f>
        <v>0</v>
      </c>
    </row>
    <row r="42">
      <c r="A42" s="17">
        <v>32.0</v>
      </c>
      <c r="B42" s="18" t="s">
        <v>111</v>
      </c>
      <c r="C42" s="18" t="s">
        <v>112</v>
      </c>
      <c r="D42" s="18" t="s">
        <v>113</v>
      </c>
      <c r="E42" s="21"/>
      <c r="G42" s="20"/>
    </row>
    <row r="43">
      <c r="A43" s="17">
        <v>33.0</v>
      </c>
      <c r="B43" s="18" t="s">
        <v>114</v>
      </c>
      <c r="C43" s="18" t="s">
        <v>115</v>
      </c>
      <c r="D43" s="18" t="s">
        <v>62</v>
      </c>
      <c r="E43" s="21"/>
      <c r="G43" s="20"/>
    </row>
    <row r="44">
      <c r="A44" s="17">
        <v>34.0</v>
      </c>
      <c r="B44" s="18" t="s">
        <v>116</v>
      </c>
      <c r="C44" s="18" t="s">
        <v>117</v>
      </c>
      <c r="D44" s="18" t="s">
        <v>118</v>
      </c>
      <c r="E44" s="21"/>
      <c r="G44" s="20"/>
    </row>
    <row r="45">
      <c r="A45" s="17">
        <v>35.0</v>
      </c>
      <c r="B45" s="18" t="s">
        <v>119</v>
      </c>
      <c r="C45" s="18" t="s">
        <v>120</v>
      </c>
      <c r="D45" s="18" t="s">
        <v>121</v>
      </c>
      <c r="E45" s="21"/>
      <c r="G45" s="20"/>
    </row>
    <row r="46">
      <c r="A46" s="17">
        <v>36.0</v>
      </c>
      <c r="B46" s="18" t="s">
        <v>122</v>
      </c>
      <c r="C46" s="18" t="s">
        <v>123</v>
      </c>
      <c r="D46" s="18" t="s">
        <v>124</v>
      </c>
      <c r="E46" s="21"/>
      <c r="G46" s="20"/>
    </row>
    <row r="47">
      <c r="A47" s="24">
        <v>37.0</v>
      </c>
      <c r="B47" s="25" t="s">
        <v>125</v>
      </c>
      <c r="C47" s="25" t="s">
        <v>126</v>
      </c>
      <c r="D47" s="25" t="s">
        <v>127</v>
      </c>
      <c r="E47" s="26"/>
      <c r="F47" s="27"/>
      <c r="G47" s="28"/>
    </row>
  </sheetData>
  <mergeCells count="3">
    <mergeCell ref="A1:G1"/>
    <mergeCell ref="B2:D2"/>
    <mergeCell ref="F2:G2"/>
  </mergeCells>
  <hyperlinks>
    <hyperlink r:id="rId1" ref="A1"/>
  </hyperlinks>
  <printOptions gridLines="1" horizontalCentered="1"/>
  <pageMargins bottom="0.75" footer="0.0" header="0.0" left="0.7" right="0.7" top="0.75"/>
  <pageSetup fitToHeight="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75"/>
  <cols>
    <col customWidth="1" min="2" max="2" width="32.88"/>
    <col customWidth="1" min="3" max="3" width="30.0"/>
    <col customWidth="1" min="4" max="4" width="36.38"/>
    <col customWidth="1" min="5" max="5" width="12.63"/>
    <col customWidth="1" min="6" max="6" width="28.38"/>
    <col customWidth="1" min="7" max="7" width="5.25"/>
  </cols>
  <sheetData>
    <row r="1">
      <c r="A1" s="1" t="s">
        <v>128</v>
      </c>
    </row>
    <row r="2">
      <c r="A2" s="2" t="s">
        <v>1</v>
      </c>
      <c r="B2" s="3" t="s">
        <v>2</v>
      </c>
      <c r="E2" s="4" t="s">
        <v>3</v>
      </c>
      <c r="F2" s="5">
        <f>G4+G12+G20+G24+G29+G35+G41</f>
        <v>0</v>
      </c>
      <c r="G2" s="6"/>
    </row>
    <row r="3">
      <c r="A3" s="7" t="s">
        <v>4</v>
      </c>
      <c r="B3" s="8" t="s">
        <v>5</v>
      </c>
      <c r="C3" s="8" t="s">
        <v>6</v>
      </c>
      <c r="D3" s="8" t="s">
        <v>7</v>
      </c>
      <c r="E3" s="9" t="s">
        <v>8</v>
      </c>
      <c r="F3" s="10"/>
      <c r="G3" s="11"/>
    </row>
    <row r="4">
      <c r="A4" s="12" t="s">
        <v>9</v>
      </c>
      <c r="B4" s="13"/>
      <c r="C4" s="13"/>
      <c r="D4" s="13"/>
      <c r="E4" s="14"/>
      <c r="F4" s="15" t="s">
        <v>10</v>
      </c>
      <c r="G4" s="16">
        <f>E5+E6+E7+E8+E9+E10+E11</f>
        <v>0</v>
      </c>
    </row>
    <row r="5">
      <c r="A5" s="17">
        <v>1.0</v>
      </c>
      <c r="B5" s="18" t="s">
        <v>11</v>
      </c>
      <c r="C5" s="18" t="s">
        <v>12</v>
      </c>
      <c r="D5" s="18" t="s">
        <v>13</v>
      </c>
      <c r="E5" s="19"/>
      <c r="G5" s="20"/>
    </row>
    <row r="6">
      <c r="A6" s="17">
        <v>2.0</v>
      </c>
      <c r="B6" s="18" t="s">
        <v>14</v>
      </c>
      <c r="C6" s="18" t="s">
        <v>15</v>
      </c>
      <c r="D6" s="18" t="s">
        <v>129</v>
      </c>
      <c r="E6" s="19"/>
      <c r="G6" s="20"/>
    </row>
    <row r="7">
      <c r="A7" s="17">
        <v>3.0</v>
      </c>
      <c r="B7" s="18" t="s">
        <v>17</v>
      </c>
      <c r="C7" s="18" t="s">
        <v>18</v>
      </c>
      <c r="D7" s="18" t="s">
        <v>129</v>
      </c>
      <c r="E7" s="19"/>
      <c r="G7" s="20"/>
    </row>
    <row r="8">
      <c r="A8" s="17">
        <v>4.0</v>
      </c>
      <c r="B8" s="18" t="s">
        <v>19</v>
      </c>
      <c r="C8" s="18" t="s">
        <v>20</v>
      </c>
      <c r="D8" s="18" t="s">
        <v>129</v>
      </c>
      <c r="E8" s="19"/>
      <c r="G8" s="20"/>
    </row>
    <row r="9">
      <c r="A9" s="17">
        <v>5.0</v>
      </c>
      <c r="B9" s="18" t="s">
        <v>21</v>
      </c>
      <c r="C9" s="18" t="s">
        <v>22</v>
      </c>
      <c r="D9" s="18" t="s">
        <v>23</v>
      </c>
      <c r="E9" s="21"/>
      <c r="G9" s="20"/>
    </row>
    <row r="10">
      <c r="A10" s="17">
        <v>6.0</v>
      </c>
      <c r="B10" s="18" t="s">
        <v>24</v>
      </c>
      <c r="C10" s="18" t="s">
        <v>25</v>
      </c>
      <c r="D10" s="18" t="s">
        <v>130</v>
      </c>
      <c r="E10" s="21"/>
      <c r="G10" s="20"/>
    </row>
    <row r="11">
      <c r="A11" s="17">
        <v>7.0</v>
      </c>
      <c r="B11" s="18" t="s">
        <v>27</v>
      </c>
      <c r="C11" s="18" t="s">
        <v>28</v>
      </c>
      <c r="D11" s="18" t="s">
        <v>131</v>
      </c>
      <c r="E11" s="21"/>
      <c r="G11" s="20"/>
    </row>
    <row r="12">
      <c r="A12" s="12" t="s">
        <v>30</v>
      </c>
      <c r="B12" s="13"/>
      <c r="C12" s="13"/>
      <c r="D12" s="13"/>
      <c r="E12" s="14"/>
      <c r="F12" s="15" t="s">
        <v>31</v>
      </c>
      <c r="G12" s="16">
        <f>E13+E14+E15+E16+E17+E18+E19</f>
        <v>0</v>
      </c>
    </row>
    <row r="13">
      <c r="A13" s="17">
        <v>8.0</v>
      </c>
      <c r="B13" s="18" t="s">
        <v>32</v>
      </c>
      <c r="C13" s="18" t="s">
        <v>132</v>
      </c>
      <c r="D13" s="18" t="s">
        <v>133</v>
      </c>
      <c r="E13" s="21"/>
      <c r="G13" s="20"/>
    </row>
    <row r="14">
      <c r="A14" s="17">
        <v>9.0</v>
      </c>
      <c r="B14" s="18" t="s">
        <v>35</v>
      </c>
      <c r="C14" s="18" t="s">
        <v>36</v>
      </c>
      <c r="D14" s="18" t="s">
        <v>134</v>
      </c>
      <c r="E14" s="21"/>
      <c r="G14" s="20"/>
    </row>
    <row r="15">
      <c r="A15" s="17">
        <v>10.0</v>
      </c>
      <c r="B15" s="18" t="s">
        <v>38</v>
      </c>
      <c r="C15" s="18" t="s">
        <v>39</v>
      </c>
      <c r="D15" s="18" t="s">
        <v>135</v>
      </c>
      <c r="E15" s="21"/>
      <c r="G15" s="20"/>
    </row>
    <row r="16">
      <c r="A16" s="17">
        <v>11.0</v>
      </c>
      <c r="B16" s="18" t="s">
        <v>41</v>
      </c>
      <c r="C16" s="18" t="s">
        <v>136</v>
      </c>
      <c r="D16" s="18" t="s">
        <v>137</v>
      </c>
      <c r="E16" s="21"/>
      <c r="G16" s="20"/>
    </row>
    <row r="17">
      <c r="A17" s="17">
        <v>12.0</v>
      </c>
      <c r="B17" s="18" t="s">
        <v>44</v>
      </c>
      <c r="C17" s="18" t="s">
        <v>45</v>
      </c>
      <c r="D17" s="18" t="s">
        <v>138</v>
      </c>
      <c r="E17" s="21"/>
      <c r="G17" s="20"/>
    </row>
    <row r="18">
      <c r="A18" s="17">
        <v>13.0</v>
      </c>
      <c r="B18" s="18" t="s">
        <v>47</v>
      </c>
      <c r="C18" s="18" t="s">
        <v>48</v>
      </c>
      <c r="D18" s="18" t="s">
        <v>139</v>
      </c>
      <c r="E18" s="21"/>
      <c r="G18" s="20"/>
    </row>
    <row r="19">
      <c r="A19" s="17">
        <v>14.0</v>
      </c>
      <c r="B19" s="18" t="s">
        <v>50</v>
      </c>
      <c r="C19" s="18" t="s">
        <v>51</v>
      </c>
      <c r="D19" s="18" t="s">
        <v>140</v>
      </c>
      <c r="E19" s="21"/>
      <c r="G19" s="20"/>
    </row>
    <row r="20">
      <c r="A20" s="12" t="s">
        <v>53</v>
      </c>
      <c r="B20" s="13"/>
      <c r="C20" s="13"/>
      <c r="D20" s="13"/>
      <c r="E20" s="14"/>
      <c r="F20" s="15" t="s">
        <v>54</v>
      </c>
      <c r="G20" s="16">
        <f>E21+E22+E23</f>
        <v>0</v>
      </c>
    </row>
    <row r="21">
      <c r="A21" s="17">
        <v>15.0</v>
      </c>
      <c r="B21" s="18" t="s">
        <v>55</v>
      </c>
      <c r="C21" s="18" t="s">
        <v>56</v>
      </c>
      <c r="D21" s="18" t="s">
        <v>141</v>
      </c>
      <c r="E21" s="21"/>
      <c r="G21" s="20"/>
    </row>
    <row r="22">
      <c r="A22" s="17">
        <v>16.0</v>
      </c>
      <c r="B22" s="18" t="s">
        <v>58</v>
      </c>
      <c r="C22" s="18" t="s">
        <v>59</v>
      </c>
      <c r="D22" s="18" t="s">
        <v>141</v>
      </c>
      <c r="E22" s="21"/>
      <c r="G22" s="20"/>
    </row>
    <row r="23">
      <c r="A23" s="17">
        <v>17.0</v>
      </c>
      <c r="B23" s="18" t="s">
        <v>60</v>
      </c>
      <c r="C23" s="18" t="s">
        <v>61</v>
      </c>
      <c r="D23" s="18" t="s">
        <v>142</v>
      </c>
      <c r="E23" s="21"/>
      <c r="G23" s="20"/>
    </row>
    <row r="24">
      <c r="A24" s="12" t="s">
        <v>63</v>
      </c>
      <c r="B24" s="13"/>
      <c r="C24" s="13"/>
      <c r="D24" s="13"/>
      <c r="E24" s="14"/>
      <c r="F24" s="15" t="s">
        <v>64</v>
      </c>
      <c r="G24" s="16">
        <f>E25+E26+E27+E28</f>
        <v>0</v>
      </c>
    </row>
    <row r="25">
      <c r="A25" s="17">
        <v>18.0</v>
      </c>
      <c r="B25" s="18" t="s">
        <v>65</v>
      </c>
      <c r="C25" s="18" t="s">
        <v>66</v>
      </c>
      <c r="D25" s="18" t="s">
        <v>143</v>
      </c>
      <c r="E25" s="21"/>
      <c r="G25" s="20"/>
    </row>
    <row r="26">
      <c r="A26" s="17">
        <v>19.0</v>
      </c>
      <c r="B26" s="18" t="s">
        <v>68</v>
      </c>
      <c r="C26" s="18" t="s">
        <v>69</v>
      </c>
      <c r="D26" s="18" t="s">
        <v>144</v>
      </c>
      <c r="E26" s="21"/>
      <c r="G26" s="20"/>
    </row>
    <row r="27">
      <c r="A27" s="17">
        <v>20.0</v>
      </c>
      <c r="B27" s="18" t="s">
        <v>71</v>
      </c>
      <c r="C27" s="18" t="s">
        <v>72</v>
      </c>
      <c r="D27" s="18" t="s">
        <v>145</v>
      </c>
      <c r="E27" s="21"/>
      <c r="G27" s="20"/>
    </row>
    <row r="28">
      <c r="A28" s="17">
        <v>21.0</v>
      </c>
      <c r="B28" s="18" t="s">
        <v>74</v>
      </c>
      <c r="C28" s="18" t="s">
        <v>75</v>
      </c>
      <c r="D28" s="18" t="s">
        <v>142</v>
      </c>
      <c r="E28" s="21"/>
      <c r="G28" s="20"/>
    </row>
    <row r="29">
      <c r="A29" s="12" t="s">
        <v>76</v>
      </c>
      <c r="B29" s="13"/>
      <c r="C29" s="13"/>
      <c r="D29" s="13"/>
      <c r="E29" s="14"/>
      <c r="F29" s="15" t="s">
        <v>77</v>
      </c>
      <c r="G29" s="16">
        <f>E30+E31+E32+E33+E34</f>
        <v>0</v>
      </c>
    </row>
    <row r="30">
      <c r="A30" s="17">
        <v>22.0</v>
      </c>
      <c r="B30" s="18" t="s">
        <v>78</v>
      </c>
      <c r="C30" s="18" t="s">
        <v>79</v>
      </c>
      <c r="D30" s="18" t="s">
        <v>146</v>
      </c>
      <c r="E30" s="21"/>
      <c r="G30" s="20"/>
    </row>
    <row r="31">
      <c r="A31" s="17">
        <v>23.0</v>
      </c>
      <c r="B31" s="18" t="s">
        <v>81</v>
      </c>
      <c r="C31" s="18" t="s">
        <v>82</v>
      </c>
      <c r="D31" s="18" t="s">
        <v>147</v>
      </c>
      <c r="E31" s="21"/>
      <c r="G31" s="20"/>
    </row>
    <row r="32">
      <c r="A32" s="17">
        <v>24.0</v>
      </c>
      <c r="B32" s="18" t="s">
        <v>84</v>
      </c>
      <c r="C32" s="22"/>
      <c r="D32" s="18" t="s">
        <v>148</v>
      </c>
      <c r="E32" s="21"/>
      <c r="G32" s="20"/>
    </row>
    <row r="33">
      <c r="A33" s="17">
        <v>25.0</v>
      </c>
      <c r="B33" s="18" t="s">
        <v>86</v>
      </c>
      <c r="C33" s="18" t="s">
        <v>87</v>
      </c>
      <c r="D33" s="18" t="s">
        <v>149</v>
      </c>
      <c r="E33" s="21"/>
      <c r="G33" s="20"/>
    </row>
    <row r="34">
      <c r="A34" s="17">
        <v>26.0</v>
      </c>
      <c r="B34" s="18" t="s">
        <v>89</v>
      </c>
      <c r="C34" s="18" t="s">
        <v>90</v>
      </c>
      <c r="D34" s="18" t="s">
        <v>150</v>
      </c>
      <c r="E34" s="21"/>
      <c r="G34" s="20"/>
    </row>
    <row r="35">
      <c r="A35" s="12" t="s">
        <v>92</v>
      </c>
      <c r="B35" s="13"/>
      <c r="C35" s="13"/>
      <c r="D35" s="13"/>
      <c r="E35" s="14"/>
      <c r="F35" s="15" t="s">
        <v>93</v>
      </c>
      <c r="G35" s="16">
        <f>E36+E37+E38+E39+E40</f>
        <v>0</v>
      </c>
    </row>
    <row r="36">
      <c r="A36" s="17">
        <v>27.0</v>
      </c>
      <c r="B36" s="18" t="s">
        <v>94</v>
      </c>
      <c r="C36" s="18" t="s">
        <v>95</v>
      </c>
      <c r="D36" s="18" t="s">
        <v>151</v>
      </c>
      <c r="E36" s="21"/>
      <c r="G36" s="20"/>
    </row>
    <row r="37">
      <c r="A37" s="17">
        <v>28.0</v>
      </c>
      <c r="B37" s="18" t="s">
        <v>97</v>
      </c>
      <c r="C37" s="18" t="s">
        <v>98</v>
      </c>
      <c r="D37" s="18" t="s">
        <v>152</v>
      </c>
      <c r="E37" s="21"/>
      <c r="G37" s="20"/>
    </row>
    <row r="38">
      <c r="A38" s="17">
        <v>29.0</v>
      </c>
      <c r="B38" s="18" t="s">
        <v>100</v>
      </c>
      <c r="C38" s="18" t="s">
        <v>101</v>
      </c>
      <c r="D38" s="18" t="s">
        <v>153</v>
      </c>
      <c r="E38" s="21"/>
      <c r="G38" s="20"/>
    </row>
    <row r="39">
      <c r="A39" s="17">
        <v>30.0</v>
      </c>
      <c r="B39" s="18" t="s">
        <v>103</v>
      </c>
      <c r="C39" s="18" t="s">
        <v>104</v>
      </c>
      <c r="D39" s="18" t="s">
        <v>105</v>
      </c>
      <c r="E39" s="21"/>
      <c r="G39" s="20"/>
    </row>
    <row r="40">
      <c r="A40" s="17">
        <v>31.0</v>
      </c>
      <c r="B40" s="18" t="s">
        <v>106</v>
      </c>
      <c r="C40" s="18" t="s">
        <v>107</v>
      </c>
      <c r="D40" s="18" t="s">
        <v>154</v>
      </c>
      <c r="E40" s="21"/>
      <c r="G40" s="20"/>
    </row>
    <row r="41">
      <c r="A41" s="12" t="s">
        <v>109</v>
      </c>
      <c r="B41" s="13"/>
      <c r="C41" s="13"/>
      <c r="D41" s="13"/>
      <c r="E41" s="23"/>
      <c r="F41" s="15" t="s">
        <v>110</v>
      </c>
      <c r="G41" s="16">
        <f>E42+E43+E44+E45+E46+E47</f>
        <v>0</v>
      </c>
    </row>
    <row r="42">
      <c r="A42" s="17">
        <v>32.0</v>
      </c>
      <c r="B42" s="18" t="s">
        <v>111</v>
      </c>
      <c r="C42" s="18" t="s">
        <v>112</v>
      </c>
      <c r="D42" s="18" t="s">
        <v>155</v>
      </c>
      <c r="E42" s="21"/>
      <c r="G42" s="20"/>
    </row>
    <row r="43">
      <c r="A43" s="17">
        <v>33.0</v>
      </c>
      <c r="B43" s="18" t="s">
        <v>114</v>
      </c>
      <c r="C43" s="18" t="s">
        <v>115</v>
      </c>
      <c r="D43" s="18" t="s">
        <v>142</v>
      </c>
      <c r="E43" s="21"/>
      <c r="G43" s="20"/>
    </row>
    <row r="44">
      <c r="A44" s="17">
        <v>34.0</v>
      </c>
      <c r="B44" s="18" t="s">
        <v>116</v>
      </c>
      <c r="C44" s="18" t="s">
        <v>117</v>
      </c>
      <c r="D44" s="18" t="s">
        <v>156</v>
      </c>
      <c r="E44" s="21"/>
      <c r="G44" s="20"/>
    </row>
    <row r="45">
      <c r="A45" s="17">
        <v>35.0</v>
      </c>
      <c r="B45" s="18" t="s">
        <v>119</v>
      </c>
      <c r="C45" s="18" t="s">
        <v>120</v>
      </c>
      <c r="D45" s="18" t="s">
        <v>157</v>
      </c>
      <c r="E45" s="21"/>
      <c r="G45" s="20"/>
    </row>
    <row r="46">
      <c r="A46" s="17">
        <v>36.0</v>
      </c>
      <c r="B46" s="18" t="s">
        <v>122</v>
      </c>
      <c r="C46" s="18" t="s">
        <v>123</v>
      </c>
      <c r="D46" s="18" t="s">
        <v>158</v>
      </c>
      <c r="E46" s="21"/>
      <c r="G46" s="20"/>
    </row>
    <row r="47">
      <c r="A47" s="24">
        <v>37.0</v>
      </c>
      <c r="B47" s="25" t="s">
        <v>125</v>
      </c>
      <c r="C47" s="25" t="s">
        <v>126</v>
      </c>
      <c r="D47" s="25" t="s">
        <v>159</v>
      </c>
      <c r="E47" s="26"/>
      <c r="F47" s="27"/>
      <c r="G47" s="28"/>
    </row>
    <row r="48">
      <c r="B48" s="22"/>
      <c r="C48" s="22"/>
      <c r="D48" s="22"/>
      <c r="G48" s="29"/>
    </row>
    <row r="49">
      <c r="B49" s="22"/>
      <c r="C49" s="22"/>
      <c r="D49" s="22"/>
      <c r="G49" s="29"/>
    </row>
  </sheetData>
  <mergeCells count="3">
    <mergeCell ref="A1:G1"/>
    <mergeCell ref="B2:D2"/>
    <mergeCell ref="F2:G2"/>
  </mergeCells>
  <hyperlinks>
    <hyperlink r:id="rId1" ref="A1"/>
  </hyperlinks>
  <printOptions gridLines="1" horizontalCentered="1"/>
  <pageMargins bottom="0.75" footer="0.0" header="0.0" left="0.7" right="0.7" top="0.75"/>
  <pageSetup fitToHeight="0" cellComments="atEnd" orientation="landscape" pageOrder="overThenDown"/>
  <drawing r:id="rId2"/>
</worksheet>
</file>